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9600" windowHeight="98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<sst xmlns="http://schemas.openxmlformats.org/spreadsheetml/2006/main" count="41" uniqueCount="41">
  <si>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Purchase Order</t>
  </si>
  <si>
    <t>www.GlobalTowne.com</t>
  </si>
  <si>
    <t>24050 Commerce Park</t>
  </si>
  <si>
    <t>Cleveland OH 44122</t>
  </si>
  <si>
    <t>Tel: 216.360.9691   Fax: 888.726.2995</t>
  </si>
  <si>
    <t>To:</t>
  </si>
  <si>
    <t>BOSCH</t>
  </si>
  <si>
    <t>Ship to:</t>
  </si>
  <si>
    <t>P.O. Date</t>
  </si>
  <si>
    <t>Ship Via</t>
  </si>
  <si>
    <t>GROUND</t>
  </si>
  <si>
    <t>FOB Point</t>
  </si>
  <si>
    <t>Vermont</t>
  </si>
  <si>
    <t>Terms</t>
  </si>
  <si>
    <t>Qty</t>
  </si>
  <si>
    <t>Description</t>
  </si>
  <si>
    <t>Unit Price</t>
  </si>
  <si>
    <t>Net Price</t>
  </si>
  <si>
    <t>Totals</t>
  </si>
  <si>
    <t>Global Pro Tankless Supply, Inc.</t>
  </si>
  <si>
    <t xml:space="preserve">      Retail Order:</t>
  </si>
  <si>
    <t>PLEASE ACKNOWLEDGE RECEIPT OF THIS ORDER WHEN RECEIVED VIA EMAIL TO: info@globaltowne.com</t>
  </si>
  <si>
    <t>2% Net 60</t>
  </si>
  <si>
    <t>SUBTOTAL PRIOR TO DISCOUNT</t>
  </si>
  <si>
    <t>Global Pro Tankless Supply</t>
  </si>
  <si>
    <t>24050 Commerce Park Rd.</t>
  </si>
  <si>
    <t>Beachwood, OH 44122</t>
  </si>
  <si>
    <t>PLEASE SPECIFY ALL BACKORDERED ITEMS IN YOUR EMAIL. Authorized by Justin Malave</t>
  </si>
  <si>
    <t>TERMS: 5% Discount</t>
  </si>
  <si>
    <t>AE 9.5</t>
  </si>
  <si>
    <t>AE 12</t>
  </si>
  <si>
    <t>AE115</t>
  </si>
  <si>
    <t>FX HOOD</t>
  </si>
  <si>
    <t>P.O. Number 3510BS-OH-RET</t>
  </si>
  <si>
    <t>GL4S</t>
  </si>
  <si>
    <t>GL6+</t>
  </si>
  <si>
    <t>AE 3.4</t>
  </si>
  <si>
    <t>AE 7.2</t>
  </si>
  <si>
    <t>AE125</t>
  </si>
  <si>
    <t>Gas Valve #8707021019</t>
  </si>
  <si>
    <t>ESHCK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</si>
</sst>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44" fontId="2" fillId="0" borderId="18" xfId="44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75"/>
          <c:y val="0.0915"/>
          <c:w val="0.884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P.O. Date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Sheet1!$A$13</c:f>
              <c:numCache>
                <c:ptCount val="1"/>
                <c:pt idx="0">
                  <c:v>41269</c:v>
                </c:pt>
              </c:numCache>
            </c:numRef>
          </c:val>
        </c:ser>
        <c:axId val="21958184"/>
        <c:axId val="63405929"/>
      </c:bar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2525"/>
          <c:w val="0.0857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town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26" sqref="A26:IV26"/>
    </sheetView>
  </sheetViews>
  <sheetFormatPr defaultColWidth="8.8515625" defaultRowHeight="12.75"/>
  <cols>
    <col min="1" max="1" width="10.140625" style="0" bestFit="1" customWidth="1"/>
    <col min="2" max="2" width="10.421875" style="0" customWidth="1"/>
    <col min="3" max="4" width="8.8515625" style="0" customWidth="1"/>
    <col min="5" max="5" width="10.28125" style="0" bestFit="1" customWidth="1"/>
    <col min="6" max="6" width="8.8515625" style="0" customWidth="1"/>
    <col min="7" max="7" width="11.00390625" style="0" customWidth="1"/>
  </cols>
  <sheetData>
    <row r="1" spans="1:7" ht="16.5">
      <c r="A1" s="1" t="s">
        <v>19</v>
      </c>
      <c r="F1" s="1" t="s">
        <v>0</v>
      </c>
      <c r="G1" s="1"/>
    </row>
    <row r="2" spans="1:3" ht="12">
      <c r="A2" t="s">
        <v>20</v>
      </c>
      <c r="C2" s="3" t="s">
        <v>1</v>
      </c>
    </row>
    <row r="3" spans="6:7" ht="15">
      <c r="F3" s="4" t="s">
        <v>33</v>
      </c>
      <c r="G3" s="4"/>
    </row>
    <row r="4" ht="12">
      <c r="A4" t="s">
        <v>2</v>
      </c>
    </row>
    <row r="5" ht="12">
      <c r="A5" t="s">
        <v>3</v>
      </c>
    </row>
    <row r="6" ht="12">
      <c r="A6" t="s">
        <v>4</v>
      </c>
    </row>
    <row r="7" ht="12.75" thickBot="1"/>
    <row r="8" spans="1:9" ht="15">
      <c r="A8" s="7" t="s">
        <v>5</v>
      </c>
      <c r="B8" s="8" t="s">
        <v>6</v>
      </c>
      <c r="C8" s="9"/>
      <c r="D8" s="10"/>
      <c r="E8" s="9" t="s">
        <v>7</v>
      </c>
      <c r="F8" s="19" t="s">
        <v>24</v>
      </c>
      <c r="G8" s="9"/>
      <c r="H8" s="9"/>
      <c r="I8" s="11"/>
    </row>
    <row r="9" spans="1:9" ht="12">
      <c r="A9" s="12"/>
      <c r="B9" s="5"/>
      <c r="C9" s="5"/>
      <c r="D9" s="6"/>
      <c r="E9" s="5"/>
      <c r="F9" s="5" t="s">
        <v>25</v>
      </c>
      <c r="G9" s="5"/>
      <c r="H9" s="5"/>
      <c r="I9" s="13"/>
    </row>
    <row r="10" spans="1:9" ht="12.75" thickBot="1">
      <c r="A10" s="14"/>
      <c r="B10" s="15"/>
      <c r="C10" s="15"/>
      <c r="D10" s="16"/>
      <c r="E10" s="15"/>
      <c r="F10" s="15" t="s">
        <v>26</v>
      </c>
      <c r="G10" s="15"/>
      <c r="H10" s="15"/>
      <c r="I10" s="17"/>
    </row>
    <row r="11" spans="1:9" ht="12.75" thickBot="1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18" t="s">
        <v>8</v>
      </c>
      <c r="B12" s="19"/>
      <c r="C12" s="19" t="s">
        <v>9</v>
      </c>
      <c r="D12" s="19"/>
      <c r="E12" s="19" t="s">
        <v>11</v>
      </c>
      <c r="F12" s="19"/>
      <c r="G12" s="19" t="s">
        <v>13</v>
      </c>
      <c r="H12" s="9"/>
      <c r="I12" s="11"/>
    </row>
    <row r="13" spans="1:9" ht="12.75" thickBot="1">
      <c r="A13" s="20">
        <v>41269</v>
      </c>
      <c r="B13" s="15"/>
      <c r="C13" s="23" t="s">
        <v>10</v>
      </c>
      <c r="D13" s="15"/>
      <c r="E13" s="15" t="s">
        <v>12</v>
      </c>
      <c r="F13" s="15"/>
      <c r="G13" s="15" t="s">
        <v>22</v>
      </c>
      <c r="H13" s="15"/>
      <c r="I13" s="17"/>
    </row>
    <row r="14" ht="12.75" thickBot="1"/>
    <row r="15" spans="1:9" ht="12">
      <c r="A15" s="18" t="s">
        <v>14</v>
      </c>
      <c r="B15" s="19" t="s">
        <v>15</v>
      </c>
      <c r="C15" s="19"/>
      <c r="D15" s="19"/>
      <c r="E15" s="19" t="s">
        <v>16</v>
      </c>
      <c r="F15" s="19"/>
      <c r="G15" s="19" t="s">
        <v>17</v>
      </c>
      <c r="H15" s="9"/>
      <c r="I15" s="11"/>
    </row>
    <row r="16" spans="1:9" ht="12">
      <c r="A16" s="12"/>
      <c r="B16" s="5"/>
      <c r="C16" s="5"/>
      <c r="D16" s="5"/>
      <c r="E16" s="5"/>
      <c r="F16" s="5"/>
      <c r="G16" s="5"/>
      <c r="H16" s="5"/>
      <c r="I16" s="13"/>
    </row>
    <row r="17" spans="1:9" ht="12">
      <c r="A17" s="21">
        <v>2</v>
      </c>
      <c r="B17" s="26" t="s">
        <v>34</v>
      </c>
      <c r="C17" s="5"/>
      <c r="D17" s="5"/>
      <c r="E17" s="30">
        <v>140.91</v>
      </c>
      <c r="F17" s="30"/>
      <c r="G17" s="30">
        <f aca="true" t="shared" si="0" ref="G17:G27">SUM(A17*E17)</f>
        <v>281.82</v>
      </c>
      <c r="H17" s="5"/>
      <c r="I17" s="13"/>
    </row>
    <row r="18" spans="1:9" ht="12">
      <c r="A18" s="21">
        <v>2</v>
      </c>
      <c r="B18" s="26" t="s">
        <v>35</v>
      </c>
      <c r="C18" s="5"/>
      <c r="D18" s="5"/>
      <c r="E18" s="30">
        <v>171.38</v>
      </c>
      <c r="F18" s="30"/>
      <c r="G18" s="30">
        <f>SUM(A18*E18)</f>
        <v>342.76</v>
      </c>
      <c r="H18" s="5"/>
      <c r="I18" s="13"/>
    </row>
    <row r="19" spans="1:9" ht="12">
      <c r="A19" s="21">
        <v>4</v>
      </c>
      <c r="B19" s="26" t="s">
        <v>29</v>
      </c>
      <c r="C19" s="5"/>
      <c r="D19" s="5"/>
      <c r="E19" s="30">
        <v>155.65</v>
      </c>
      <c r="F19" s="30"/>
      <c r="G19" s="30">
        <f t="shared" si="0"/>
        <v>622.6</v>
      </c>
      <c r="H19" s="5"/>
      <c r="I19" s="13"/>
    </row>
    <row r="20" spans="1:9" ht="12">
      <c r="A20" s="21">
        <v>3</v>
      </c>
      <c r="B20" s="26" t="s">
        <v>36</v>
      </c>
      <c r="C20" s="5"/>
      <c r="D20" s="5"/>
      <c r="E20" s="30">
        <v>155.65</v>
      </c>
      <c r="F20" s="30"/>
      <c r="G20" s="30">
        <f>SUM(A20*E20)</f>
        <v>466.95000000000005</v>
      </c>
      <c r="H20" s="5"/>
      <c r="I20" s="13"/>
    </row>
    <row r="21" spans="1:9" ht="12">
      <c r="A21" s="21">
        <v>2</v>
      </c>
      <c r="B21" s="26" t="s">
        <v>37</v>
      </c>
      <c r="C21" s="5"/>
      <c r="D21" s="5"/>
      <c r="E21" s="30">
        <v>155.65</v>
      </c>
      <c r="F21" s="30"/>
      <c r="G21" s="30">
        <f>SUM(A21*E21)</f>
        <v>311.3</v>
      </c>
      <c r="H21" s="5"/>
      <c r="I21" s="13"/>
    </row>
    <row r="22" spans="1:9" ht="12">
      <c r="A22" s="21">
        <v>1</v>
      </c>
      <c r="B22" s="26" t="s">
        <v>30</v>
      </c>
      <c r="C22" s="5"/>
      <c r="D22" s="5"/>
      <c r="E22" s="30">
        <v>176.24</v>
      </c>
      <c r="F22" s="30"/>
      <c r="G22" s="30">
        <f t="shared" si="0"/>
        <v>176.24</v>
      </c>
      <c r="H22" s="5"/>
      <c r="I22" s="13"/>
    </row>
    <row r="23" spans="1:9" ht="12">
      <c r="A23" s="21">
        <v>3</v>
      </c>
      <c r="B23" s="26" t="s">
        <v>31</v>
      </c>
      <c r="C23" s="5"/>
      <c r="D23" s="5"/>
      <c r="E23" s="30">
        <v>380.93</v>
      </c>
      <c r="F23" s="30"/>
      <c r="G23" s="30">
        <f t="shared" si="0"/>
        <v>1142.79</v>
      </c>
      <c r="H23" s="5"/>
      <c r="I23" s="13"/>
    </row>
    <row r="24" spans="1:9" ht="12">
      <c r="A24" s="21">
        <v>7</v>
      </c>
      <c r="B24" s="26" t="s">
        <v>38</v>
      </c>
      <c r="C24" s="5"/>
      <c r="D24" s="5"/>
      <c r="E24" s="30">
        <v>594.06</v>
      </c>
      <c r="F24" s="30"/>
      <c r="G24" s="30">
        <f>SUM(A24*E24)</f>
        <v>4158.42</v>
      </c>
      <c r="H24" s="5"/>
      <c r="I24" s="13"/>
    </row>
    <row r="25" spans="1:9" ht="12">
      <c r="A25" s="21">
        <v>1</v>
      </c>
      <c r="B25" s="26" t="s">
        <v>39</v>
      </c>
      <c r="C25" s="5"/>
      <c r="D25" s="5"/>
      <c r="E25" s="30">
        <v>140.14</v>
      </c>
      <c r="F25" s="30"/>
      <c r="G25" s="30">
        <f>SUM(A25*E25)</f>
        <v>140.14</v>
      </c>
      <c r="H25" s="5"/>
      <c r="I25" s="13"/>
    </row>
    <row r="26" spans="1:11" ht="12">
      <c r="A26" s="21">
        <v>2</v>
      </c>
      <c r="B26" s="26" t="s">
        <v>32</v>
      </c>
      <c r="C26" s="5"/>
      <c r="D26" s="5"/>
      <c r="E26" s="31">
        <v>76.74</v>
      </c>
      <c r="F26" s="5"/>
      <c r="G26" s="30">
        <f t="shared" si="0"/>
        <v>153.48</v>
      </c>
      <c r="H26" s="5"/>
      <c r="I26" s="13"/>
      <c r="K26" s="39"/>
    </row>
    <row r="27" spans="1:11" ht="12">
      <c r="A27" s="21">
        <v>2</v>
      </c>
      <c r="B27" s="26" t="s">
        <v>40</v>
      </c>
      <c r="C27" s="5"/>
      <c r="D27" s="5"/>
      <c r="E27" s="31">
        <v>94.98</v>
      </c>
      <c r="F27" s="5"/>
      <c r="G27" s="30">
        <f t="shared" si="0"/>
        <v>189.96</v>
      </c>
      <c r="H27" s="5"/>
      <c r="I27" s="13"/>
      <c r="K27" s="39"/>
    </row>
    <row r="28" spans="1:9" ht="12">
      <c r="A28" s="21"/>
      <c r="B28" s="26"/>
      <c r="C28" s="5"/>
      <c r="D28" s="5"/>
      <c r="E28" s="31"/>
      <c r="F28" s="5"/>
      <c r="G28" s="30"/>
      <c r="H28" s="5"/>
      <c r="I28" s="13"/>
    </row>
    <row r="29" spans="1:9" ht="12">
      <c r="A29" s="21"/>
      <c r="B29" s="34" t="s">
        <v>23</v>
      </c>
      <c r="C29" s="5"/>
      <c r="D29" s="5"/>
      <c r="E29" s="35"/>
      <c r="F29" s="35"/>
      <c r="G29" s="36">
        <f>SUM(G16:G28)</f>
        <v>7986.46</v>
      </c>
      <c r="H29" s="5"/>
      <c r="I29" s="13"/>
    </row>
    <row r="30" spans="1:9" ht="12">
      <c r="A30" s="28"/>
      <c r="B30" s="32" t="s">
        <v>28</v>
      </c>
      <c r="C30" s="26"/>
      <c r="D30" s="26"/>
      <c r="E30" s="29"/>
      <c r="F30" s="29"/>
      <c r="G30" s="33">
        <f>PRODUCT(G29,0.05,-1)</f>
        <v>-399.32300000000004</v>
      </c>
      <c r="H30" s="5"/>
      <c r="I30" s="13"/>
    </row>
    <row r="31" spans="1:9" ht="12">
      <c r="A31" s="28"/>
      <c r="B31" s="32"/>
      <c r="C31" s="26"/>
      <c r="D31" s="26"/>
      <c r="E31" s="29"/>
      <c r="F31" s="29"/>
      <c r="G31" s="33"/>
      <c r="H31" s="5"/>
      <c r="I31" s="13"/>
    </row>
    <row r="32" spans="1:9" ht="12">
      <c r="A32" s="28"/>
      <c r="B32" s="5"/>
      <c r="C32" s="5"/>
      <c r="D32" s="5"/>
      <c r="E32" s="29"/>
      <c r="F32" s="5"/>
      <c r="G32" s="29"/>
      <c r="H32" s="5"/>
      <c r="I32" s="13"/>
    </row>
    <row r="33" spans="1:9" s="2" customFormat="1" ht="12.75" thickBot="1">
      <c r="A33" s="22">
        <f>SUM(A16:A32)</f>
        <v>29</v>
      </c>
      <c r="B33" s="27" t="s">
        <v>18</v>
      </c>
      <c r="C33" s="23"/>
      <c r="D33" s="23"/>
      <c r="E33" s="24"/>
      <c r="F33" s="24"/>
      <c r="G33" s="24">
        <f>SUM(G29:G32)</f>
        <v>7587.137</v>
      </c>
      <c r="H33" s="23"/>
      <c r="I33" s="25"/>
    </row>
    <row r="37" spans="1:9" ht="12">
      <c r="A37" s="37" t="s">
        <v>21</v>
      </c>
      <c r="B37" s="37"/>
      <c r="C37" s="37"/>
      <c r="D37" s="37"/>
      <c r="E37" s="38"/>
      <c r="F37" s="38"/>
      <c r="G37" s="38"/>
      <c r="H37" s="37"/>
      <c r="I37" s="37"/>
    </row>
    <row r="38" spans="1:9" ht="12">
      <c r="A38" s="37" t="s">
        <v>27</v>
      </c>
      <c r="B38" s="37"/>
      <c r="C38" s="37"/>
      <c r="D38" s="37"/>
      <c r="E38" s="37"/>
      <c r="F38" s="37"/>
      <c r="G38" s="37"/>
      <c r="H38" s="37"/>
      <c r="I38" s="37"/>
    </row>
  </sheetData>
  <sheetProtection/>
  <hyperlinks>
    <hyperlink ref="C2" r:id="rId1" display="www.GlobalTowne.com"/>
  </hyperlinks>
  <printOptions/>
  <pageMargins left="0.75" right="0.75" top="1" bottom="1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Vega Computing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Medoff</dc:creator>
  <cp:keywords/>
  <dc:description/>
  <cp:lastModifiedBy>Steven Medoff</cp:lastModifiedBy>
  <cp:lastPrinted>2008-04-29T20:02:48Z</cp:lastPrinted>
  <dcterms:created xsi:type="dcterms:W3CDTF">2006-04-09T23:55:45Z</dcterms:created>
  <dcterms:modified xsi:type="dcterms:W3CDTF">2012-12-26T15:47:18Z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